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7115" windowHeight="9195"/>
  </bookViews>
  <sheets>
    <sheet name="Приложение 3" sheetId="2" r:id="rId1"/>
    <sheet name="Приложение . " sheetId="4" state="hidden" r:id="rId2"/>
  </sheets>
  <definedNames>
    <definedName name="_xlnm.Print_Area" localSheetId="1">'Приложение . '!$A$1:$G$13</definedName>
    <definedName name="_xlnm.Print_Area" localSheetId="0">'Приложение 3'!$A$1:$N$15</definedName>
  </definedNames>
  <calcPr calcId="145621"/>
</workbook>
</file>

<file path=xl/calcChain.xml><?xml version="1.0" encoding="utf-8"?>
<calcChain xmlns="http://schemas.openxmlformats.org/spreadsheetml/2006/main">
  <c r="L15" i="2" l="1"/>
  <c r="J15" i="2"/>
  <c r="H7" i="2"/>
  <c r="H12" i="2"/>
  <c r="H8" i="2"/>
  <c r="H9" i="2"/>
  <c r="H10" i="2"/>
  <c r="H11" i="2"/>
  <c r="H13" i="2"/>
  <c r="H14" i="2"/>
  <c r="N8" i="2"/>
  <c r="N9" i="2"/>
  <c r="N10" i="2"/>
  <c r="N11" i="2"/>
  <c r="N12" i="2"/>
  <c r="N13" i="2"/>
  <c r="N14" i="2"/>
  <c r="N7" i="2"/>
  <c r="E13" i="4"/>
  <c r="N15" i="2"/>
  <c r="G13" i="4"/>
  <c r="F13" i="4"/>
  <c r="C10" i="4"/>
  <c r="D13" i="4"/>
  <c r="A9" i="4"/>
  <c r="A10" i="4"/>
  <c r="A11" i="4"/>
  <c r="A12" i="4"/>
  <c r="F15" i="2"/>
  <c r="D15" i="2"/>
  <c r="A8" i="2"/>
  <c r="A10" i="2"/>
  <c r="A11" i="2"/>
  <c r="A9" i="2"/>
  <c r="A13" i="2"/>
  <c r="A14" i="2"/>
  <c r="A15" i="2"/>
  <c r="H15" i="2"/>
</calcChain>
</file>

<file path=xl/sharedStrings.xml><?xml version="1.0" encoding="utf-8"?>
<sst xmlns="http://schemas.openxmlformats.org/spreadsheetml/2006/main" count="50" uniqueCount="31">
  <si>
    <t>№ п/п</t>
  </si>
  <si>
    <t xml:space="preserve">Пользователи </t>
  </si>
  <si>
    <t xml:space="preserve">в т. ч. оформлено право собственности РД ед. </t>
  </si>
  <si>
    <t>ГУПы</t>
  </si>
  <si>
    <t xml:space="preserve">ГУ </t>
  </si>
  <si>
    <t>ОАО</t>
  </si>
  <si>
    <t>ФОИВ</t>
  </si>
  <si>
    <t>ОИВ РД</t>
  </si>
  <si>
    <t>КАЗНА</t>
  </si>
  <si>
    <t>ВСЕГО</t>
  </si>
  <si>
    <t>Сведения</t>
  </si>
  <si>
    <t>на 01.01.14 г.</t>
  </si>
  <si>
    <t>ЗЕМЛИ ОТГОННОГО ЖИВОТНОВОДСТВА</t>
  </si>
  <si>
    <t>ЗЕМЛИ ФОНДА ПЕРЕРАСПРЕДЕЛЕНИЯ</t>
  </si>
  <si>
    <t>Общее количество земельных участков ед.</t>
  </si>
  <si>
    <t>Удельный вес земельных участков, на которые оформлено право собственности РД %</t>
  </si>
  <si>
    <t>Удельный вес площади земельных участков, на которые оформлено право собственности РД %</t>
  </si>
  <si>
    <t>Общая площадь земельных участков га</t>
  </si>
  <si>
    <t>в  т. ч. площадь земельных участков, на которые оформлено право собственности РД га</t>
  </si>
  <si>
    <t>на 01.01.13 г.</t>
  </si>
  <si>
    <t>количество юридических лиц</t>
  </si>
  <si>
    <t xml:space="preserve">Подлежит исключению из реестра, ед. </t>
  </si>
  <si>
    <t xml:space="preserve">Подлежит включению в реестр, ед. </t>
  </si>
  <si>
    <t xml:space="preserve">о количестве республиканских организаций, числящихся в реестре государственного имущества РД </t>
  </si>
  <si>
    <t>Приложение №</t>
  </si>
  <si>
    <t>на 01.10.14 г.</t>
  </si>
  <si>
    <t xml:space="preserve">по состоянию на 1 октября 2014 г. </t>
  </si>
  <si>
    <t xml:space="preserve">на </t>
  </si>
  <si>
    <t xml:space="preserve"> о земельных участках, числящихся в реестре государственного имущества РД и регистрации на них права собственности Республики Дагестан 
по состоянию на 1 октября 2017 года
</t>
  </si>
  <si>
    <t xml:space="preserve">01.10.17 г. </t>
  </si>
  <si>
    <t>Приложение №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</si>
</sst>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9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name val="Calibri"/>
      <family val="2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0" fillId="0" borderId="0" xfId="0" applyFill="1"/>
    <xf numFmtId="0" fontId="2" fillId="0" borderId="0" xfId="0" applyFont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4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5" fontId="2" fillId="0" borderId="0" xfId="0" applyNumberFormat="1" applyFont="1" applyFill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Fill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5" fontId="7" fillId="2" borderId="1" xfId="0" applyNumberFormat="1" applyFont="1" applyFill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9"/>
  <sheetViews>
    <sheetView tabSelected="1" workbookViewId="0">
      <selection activeCell="A3" sqref="A3:N3"/>
    </sheetView>
  </sheetViews>
  <sheetFormatPr defaultRowHeight="15" x14ac:dyDescent="0.25"/>
  <cols>
    <col min="1" max="1" width="5.42578125" style="8" customWidth="1"/>
    <col min="2" max="2" width="31.42578125" style="8" customWidth="1"/>
    <col min="3" max="3" width="9.42578125" style="8" hidden="1" customWidth="1"/>
    <col min="4" max="4" width="20.42578125" style="8" customWidth="1"/>
    <col min="5" max="5" width="9.28515625" style="8" hidden="1" customWidth="1"/>
    <col min="6" max="6" width="18.42578125" style="8" customWidth="1"/>
    <col min="7" max="7" width="0.140625" style="8" customWidth="1"/>
    <col min="8" max="8" width="18.5703125" style="9" customWidth="1"/>
    <col min="9" max="9" width="0.140625" style="8" customWidth="1"/>
    <col min="10" max="10" width="15.42578125" style="8" customWidth="1"/>
    <col min="11" max="11" width="11" style="8" hidden="1" customWidth="1"/>
    <col min="12" max="12" width="16.28515625" style="8" customWidth="1"/>
    <col min="13" max="13" width="9.7109375" style="8" hidden="1" customWidth="1"/>
    <col min="14" max="14" width="19.28515625" style="9" customWidth="1"/>
  </cols>
  <sheetData>
    <row r="1" spans="1:14" x14ac:dyDescent="0.25">
      <c r="A1" s="28" t="s">
        <v>30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</row>
    <row r="2" spans="1:14" ht="32.25" customHeight="1" x14ac:dyDescent="0.25">
      <c r="A2" s="30" t="s">
        <v>10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</row>
    <row r="3" spans="1:14" ht="72.75" customHeight="1" x14ac:dyDescent="0.25">
      <c r="A3" s="31" t="s">
        <v>28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</row>
    <row r="4" spans="1:14" ht="169.5" customHeight="1" x14ac:dyDescent="0.25">
      <c r="A4" s="29" t="s">
        <v>0</v>
      </c>
      <c r="B4" s="29" t="s">
        <v>1</v>
      </c>
      <c r="C4" s="29" t="s">
        <v>14</v>
      </c>
      <c r="D4" s="29"/>
      <c r="E4" s="29" t="s">
        <v>2</v>
      </c>
      <c r="F4" s="29"/>
      <c r="G4" s="29" t="s">
        <v>15</v>
      </c>
      <c r="H4" s="29"/>
      <c r="I4" s="29" t="s">
        <v>17</v>
      </c>
      <c r="J4" s="29"/>
      <c r="K4" s="29" t="s">
        <v>18</v>
      </c>
      <c r="L4" s="29"/>
      <c r="M4" s="29" t="s">
        <v>16</v>
      </c>
      <c r="N4" s="29"/>
    </row>
    <row r="5" spans="1:14" s="1" customFormat="1" ht="18.75" x14ac:dyDescent="0.25">
      <c r="A5" s="29"/>
      <c r="B5" s="29"/>
      <c r="C5" s="19"/>
      <c r="D5" s="19" t="s">
        <v>27</v>
      </c>
      <c r="E5" s="19"/>
      <c r="F5" s="19" t="s">
        <v>27</v>
      </c>
      <c r="G5" s="19"/>
      <c r="H5" s="19" t="s">
        <v>27</v>
      </c>
      <c r="I5" s="19"/>
      <c r="J5" s="19" t="s">
        <v>27</v>
      </c>
      <c r="K5" s="19"/>
      <c r="L5" s="19" t="s">
        <v>27</v>
      </c>
      <c r="M5" s="19"/>
      <c r="N5" s="19" t="s">
        <v>27</v>
      </c>
    </row>
    <row r="6" spans="1:14" s="1" customFormat="1" ht="12.75" customHeight="1" x14ac:dyDescent="0.25">
      <c r="A6" s="29"/>
      <c r="B6" s="29"/>
      <c r="C6" s="20"/>
      <c r="D6" s="20" t="s">
        <v>29</v>
      </c>
      <c r="E6" s="20"/>
      <c r="F6" s="20" t="s">
        <v>29</v>
      </c>
      <c r="G6" s="20"/>
      <c r="H6" s="20" t="s">
        <v>29</v>
      </c>
      <c r="I6" s="20"/>
      <c r="J6" s="20" t="s">
        <v>29</v>
      </c>
      <c r="K6" s="20"/>
      <c r="L6" s="20" t="s">
        <v>29</v>
      </c>
      <c r="M6" s="20"/>
      <c r="N6" s="20" t="s">
        <v>29</v>
      </c>
    </row>
    <row r="7" spans="1:14" s="6" customFormat="1" ht="18.75" x14ac:dyDescent="0.2">
      <c r="A7" s="21">
        <v>1</v>
      </c>
      <c r="B7" s="21" t="s">
        <v>3</v>
      </c>
      <c r="C7" s="21"/>
      <c r="D7" s="21">
        <v>214</v>
      </c>
      <c r="E7" s="21"/>
      <c r="F7" s="21">
        <v>194</v>
      </c>
      <c r="G7" s="25"/>
      <c r="H7" s="26">
        <f t="shared" ref="H7:H15" si="0">F7/(D7/100)</f>
        <v>90.654205607476626</v>
      </c>
      <c r="I7" s="22"/>
      <c r="J7" s="22">
        <v>47813.9</v>
      </c>
      <c r="K7" s="22"/>
      <c r="L7" s="22">
        <v>41277.199999999997</v>
      </c>
      <c r="M7" s="25"/>
      <c r="N7" s="26">
        <f>L7/(J7/100)</f>
        <v>86.328870893192146</v>
      </c>
    </row>
    <row r="8" spans="1:14" s="6" customFormat="1" ht="18.75" x14ac:dyDescent="0.2">
      <c r="A8" s="21">
        <f>A7+1</f>
        <v>2</v>
      </c>
      <c r="B8" s="21" t="s">
        <v>4</v>
      </c>
      <c r="C8" s="21"/>
      <c r="D8" s="21">
        <v>1614</v>
      </c>
      <c r="E8" s="21"/>
      <c r="F8" s="21">
        <v>579</v>
      </c>
      <c r="G8" s="25"/>
      <c r="H8" s="26">
        <f t="shared" si="0"/>
        <v>35.87360594795539</v>
      </c>
      <c r="I8" s="22"/>
      <c r="J8" s="22">
        <v>5630.3</v>
      </c>
      <c r="K8" s="22"/>
      <c r="L8" s="22">
        <v>4229.8</v>
      </c>
      <c r="M8" s="25"/>
      <c r="N8" s="26">
        <f t="shared" ref="N8:N14" si="1">L8/(J8/100)</f>
        <v>75.125659378718723</v>
      </c>
    </row>
    <row r="9" spans="1:14" s="6" customFormat="1" ht="18.75" x14ac:dyDescent="0.2">
      <c r="A9" s="21">
        <f>A11+1</f>
        <v>5</v>
      </c>
      <c r="B9" s="21" t="s">
        <v>7</v>
      </c>
      <c r="C9" s="21"/>
      <c r="D9" s="21">
        <v>73</v>
      </c>
      <c r="E9" s="21"/>
      <c r="F9" s="21">
        <v>66</v>
      </c>
      <c r="G9" s="25"/>
      <c r="H9" s="26">
        <f t="shared" si="0"/>
        <v>90.410958904109592</v>
      </c>
      <c r="I9" s="22"/>
      <c r="J9" s="22">
        <v>33.200000000000003</v>
      </c>
      <c r="K9" s="22"/>
      <c r="L9" s="22">
        <v>14.9</v>
      </c>
      <c r="M9" s="25"/>
      <c r="N9" s="26">
        <f t="shared" si="1"/>
        <v>44.879518072289159</v>
      </c>
    </row>
    <row r="10" spans="1:14" s="6" customFormat="1" ht="18.75" x14ac:dyDescent="0.2">
      <c r="A10" s="21">
        <f>A8+1</f>
        <v>3</v>
      </c>
      <c r="B10" s="21" t="s">
        <v>5</v>
      </c>
      <c r="C10" s="21"/>
      <c r="D10" s="21">
        <v>100</v>
      </c>
      <c r="E10" s="21"/>
      <c r="F10" s="21">
        <v>96</v>
      </c>
      <c r="G10" s="25"/>
      <c r="H10" s="26">
        <f t="shared" si="0"/>
        <v>96</v>
      </c>
      <c r="I10" s="22"/>
      <c r="J10" s="22">
        <v>5318.9</v>
      </c>
      <c r="K10" s="22"/>
      <c r="L10" s="22">
        <v>5300.2</v>
      </c>
      <c r="M10" s="25"/>
      <c r="N10" s="26">
        <f t="shared" si="1"/>
        <v>99.648423546221977</v>
      </c>
    </row>
    <row r="11" spans="1:14" s="6" customFormat="1" ht="18.75" x14ac:dyDescent="0.2">
      <c r="A11" s="21">
        <f>A10+1</f>
        <v>4</v>
      </c>
      <c r="B11" s="21" t="s">
        <v>6</v>
      </c>
      <c r="C11" s="21"/>
      <c r="D11" s="21">
        <v>3</v>
      </c>
      <c r="E11" s="21"/>
      <c r="F11" s="21">
        <v>1</v>
      </c>
      <c r="G11" s="25"/>
      <c r="H11" s="26">
        <f t="shared" si="0"/>
        <v>33.333333333333336</v>
      </c>
      <c r="I11" s="22"/>
      <c r="J11" s="22">
        <v>6.4</v>
      </c>
      <c r="K11" s="22"/>
      <c r="L11" s="22">
        <v>5.6</v>
      </c>
      <c r="M11" s="25"/>
      <c r="N11" s="26">
        <f t="shared" si="1"/>
        <v>87.499999999999986</v>
      </c>
    </row>
    <row r="12" spans="1:14" s="6" customFormat="1" ht="18.75" x14ac:dyDescent="0.2">
      <c r="A12" s="21">
        <v>5</v>
      </c>
      <c r="B12" s="21" t="s">
        <v>8</v>
      </c>
      <c r="C12" s="21"/>
      <c r="D12" s="21">
        <v>553</v>
      </c>
      <c r="E12" s="21"/>
      <c r="F12" s="21">
        <v>439</v>
      </c>
      <c r="G12" s="25"/>
      <c r="H12" s="26">
        <f t="shared" si="0"/>
        <v>79.385171790235077</v>
      </c>
      <c r="I12" s="22"/>
      <c r="J12" s="22">
        <v>27846.1</v>
      </c>
      <c r="K12" s="22"/>
      <c r="L12" s="22">
        <v>23271.9</v>
      </c>
      <c r="M12" s="25"/>
      <c r="N12" s="26">
        <f t="shared" si="1"/>
        <v>83.573283152757483</v>
      </c>
    </row>
    <row r="13" spans="1:14" s="6" customFormat="1" ht="37.5" x14ac:dyDescent="0.2">
      <c r="A13" s="21">
        <f>A12+1</f>
        <v>6</v>
      </c>
      <c r="B13" s="21" t="s">
        <v>12</v>
      </c>
      <c r="C13" s="21"/>
      <c r="D13" s="21">
        <v>1855</v>
      </c>
      <c r="E13" s="21"/>
      <c r="F13" s="21">
        <v>1822</v>
      </c>
      <c r="G13" s="25"/>
      <c r="H13" s="26">
        <f t="shared" si="0"/>
        <v>98.22102425876011</v>
      </c>
      <c r="I13" s="22"/>
      <c r="J13" s="22">
        <v>1665546.9</v>
      </c>
      <c r="K13" s="22"/>
      <c r="L13" s="22">
        <v>1653078.2</v>
      </c>
      <c r="M13" s="25"/>
      <c r="N13" s="26">
        <f t="shared" si="1"/>
        <v>99.251375028826885</v>
      </c>
    </row>
    <row r="14" spans="1:14" s="6" customFormat="1" ht="37.5" x14ac:dyDescent="0.2">
      <c r="A14" s="21">
        <f>A13+1</f>
        <v>7</v>
      </c>
      <c r="B14" s="21" t="s">
        <v>13</v>
      </c>
      <c r="C14" s="21"/>
      <c r="D14" s="21">
        <v>79</v>
      </c>
      <c r="E14" s="21"/>
      <c r="F14" s="21">
        <v>73</v>
      </c>
      <c r="G14" s="25"/>
      <c r="H14" s="26">
        <f t="shared" si="0"/>
        <v>92.405063291139243</v>
      </c>
      <c r="I14" s="22"/>
      <c r="J14" s="22">
        <v>76865.899999999994</v>
      </c>
      <c r="K14" s="22"/>
      <c r="L14" s="22">
        <v>76170.8</v>
      </c>
      <c r="M14" s="25"/>
      <c r="N14" s="26">
        <f t="shared" si="1"/>
        <v>99.095697832198681</v>
      </c>
    </row>
    <row r="15" spans="1:14" s="11" customFormat="1" ht="18.75" x14ac:dyDescent="0.2">
      <c r="A15" s="23">
        <f>A14+1</f>
        <v>8</v>
      </c>
      <c r="B15" s="23" t="s">
        <v>9</v>
      </c>
      <c r="C15" s="23"/>
      <c r="D15" s="23">
        <f>SUM(D7:D14)</f>
        <v>4491</v>
      </c>
      <c r="E15" s="23"/>
      <c r="F15" s="23">
        <f>SUM(F7:F14)</f>
        <v>3270</v>
      </c>
      <c r="G15" s="27"/>
      <c r="H15" s="27">
        <f t="shared" si="0"/>
        <v>72.812291249165</v>
      </c>
      <c r="I15" s="24"/>
      <c r="J15" s="24">
        <f>SUM(J7:J14)</f>
        <v>1829061.5999999999</v>
      </c>
      <c r="K15" s="24"/>
      <c r="L15" s="24">
        <f>SUM(L7:L14)</f>
        <v>1803348.6</v>
      </c>
      <c r="M15" s="27"/>
      <c r="N15" s="27">
        <f>L15/(J15/100)</f>
        <v>98.594197155525009</v>
      </c>
    </row>
    <row r="16" spans="1:14" x14ac:dyDescent="0.25">
      <c r="H16" s="10"/>
      <c r="I16" s="17"/>
      <c r="N16" s="10"/>
    </row>
    <row r="17" spans="1:14" s="7" customFormat="1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8"/>
      <c r="L17" s="16"/>
      <c r="M17" s="10"/>
      <c r="N17" s="10"/>
    </row>
    <row r="18" spans="1:14" s="7" customFormat="1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6"/>
      <c r="K18" s="10"/>
      <c r="L18" s="10"/>
      <c r="M18" s="10"/>
      <c r="N18" s="10"/>
    </row>
    <row r="19" spans="1:14" s="7" customForma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</row>
    <row r="20" spans="1:14" s="7" customFormat="1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</row>
    <row r="21" spans="1:14" s="7" customFormat="1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</row>
    <row r="22" spans="1:14" s="7" customFormat="1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</row>
    <row r="23" spans="1:14" s="7" customFormat="1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</row>
    <row r="24" spans="1:14" s="7" customFormat="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</row>
    <row r="25" spans="1:14" s="7" customForma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</row>
    <row r="26" spans="1:14" s="7" customFormat="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</row>
    <row r="27" spans="1:14" s="7" customFormat="1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</row>
    <row r="28" spans="1:14" s="7" customFormat="1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</row>
    <row r="29" spans="1:14" s="7" customFormat="1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</row>
    <row r="30" spans="1:14" s="7" customFormat="1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</row>
    <row r="31" spans="1:14" s="7" customFormat="1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</row>
    <row r="32" spans="1:14" s="7" customFormat="1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</row>
    <row r="33" spans="1:14" s="7" customFormat="1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</row>
    <row r="34" spans="1:14" s="7" customFormat="1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</row>
    <row r="35" spans="1:14" s="7" customFormat="1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</row>
    <row r="36" spans="1:14" s="7" customFormat="1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</row>
    <row r="37" spans="1:14" s="7" customFormat="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</row>
    <row r="38" spans="1:14" s="7" customFormat="1" x14ac:dyDescent="0.2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</row>
    <row r="39" spans="1:14" s="7" customFormat="1" x14ac:dyDescent="0.2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</row>
    <row r="40" spans="1:14" s="7" customFormat="1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</row>
    <row r="41" spans="1:14" s="7" customFormat="1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</row>
    <row r="42" spans="1:14" s="7" customFormat="1" x14ac:dyDescent="0.2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</row>
    <row r="43" spans="1:14" s="7" customFormat="1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</row>
    <row r="44" spans="1:14" s="7" customFormat="1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</row>
    <row r="45" spans="1:14" s="7" customFormat="1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</row>
    <row r="46" spans="1:14" s="7" customFormat="1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</row>
    <row r="47" spans="1:14" s="7" customFormat="1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</row>
    <row r="48" spans="1:14" s="7" customFormat="1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</row>
    <row r="49" spans="1:14" s="7" customFormat="1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</row>
    <row r="50" spans="1:14" s="7" customFormat="1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</row>
    <row r="51" spans="1:14" s="7" customFormat="1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</row>
    <row r="52" spans="1:14" s="7" customFormat="1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</row>
    <row r="53" spans="1:14" s="7" customFormat="1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</row>
    <row r="54" spans="1:14" s="7" customFormat="1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</row>
    <row r="55" spans="1:14" s="7" customFormat="1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</row>
    <row r="56" spans="1:14" s="7" customFormat="1" x14ac:dyDescent="0.2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</row>
    <row r="57" spans="1:14" s="7" customFormat="1" x14ac:dyDescent="0.2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</row>
    <row r="58" spans="1:14" s="7" customFormat="1" x14ac:dyDescent="0.2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</row>
    <row r="59" spans="1:14" s="7" customFormat="1" x14ac:dyDescent="0.2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</row>
    <row r="60" spans="1:14" s="7" customFormat="1" x14ac:dyDescent="0.2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</row>
    <row r="61" spans="1:14" s="7" customFormat="1" x14ac:dyDescent="0.2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</row>
    <row r="62" spans="1:14" s="7" customFormat="1" x14ac:dyDescent="0.2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</row>
    <row r="63" spans="1:14" s="7" customFormat="1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</row>
    <row r="64" spans="1:14" s="7" customFormat="1" x14ac:dyDescent="0.2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</row>
    <row r="65" spans="1:14" s="7" customFormat="1" x14ac:dyDescent="0.2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</row>
    <row r="66" spans="1:14" s="7" customFormat="1" x14ac:dyDescent="0.2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</row>
    <row r="67" spans="1:14" s="7" customFormat="1" x14ac:dyDescent="0.2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</row>
    <row r="68" spans="1:14" s="7" customFormat="1" x14ac:dyDescent="0.2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</row>
    <row r="69" spans="1:14" s="7" customFormat="1" x14ac:dyDescent="0.2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</row>
    <row r="70" spans="1:14" s="7" customFormat="1" x14ac:dyDescent="0.2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</row>
    <row r="71" spans="1:14" s="7" customFormat="1" x14ac:dyDescent="0.2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</row>
    <row r="72" spans="1:14" s="7" customFormat="1" x14ac:dyDescent="0.2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</row>
    <row r="73" spans="1:14" s="7" customFormat="1" x14ac:dyDescent="0.2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</row>
    <row r="74" spans="1:14" s="7" customFormat="1" x14ac:dyDescent="0.2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</row>
    <row r="75" spans="1:14" s="7" customFormat="1" x14ac:dyDescent="0.2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</row>
    <row r="76" spans="1:14" s="7" customFormat="1" x14ac:dyDescent="0.2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</row>
    <row r="77" spans="1:14" s="7" customFormat="1" x14ac:dyDescent="0.2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</row>
    <row r="78" spans="1:14" s="7" customFormat="1" x14ac:dyDescent="0.2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</row>
    <row r="79" spans="1:14" s="7" customFormat="1" x14ac:dyDescent="0.2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</row>
    <row r="80" spans="1:14" s="7" customFormat="1" x14ac:dyDescent="0.2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</row>
    <row r="81" spans="1:14" s="7" customFormat="1" x14ac:dyDescent="0.2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</row>
    <row r="82" spans="1:14" s="7" customFormat="1" x14ac:dyDescent="0.2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</row>
    <row r="83" spans="1:14" s="7" customFormat="1" x14ac:dyDescent="0.2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</row>
    <row r="84" spans="1:14" s="7" customFormat="1" x14ac:dyDescent="0.2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</row>
    <row r="85" spans="1:14" s="7" customFormat="1" x14ac:dyDescent="0.2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</row>
    <row r="86" spans="1:14" s="7" customFormat="1" x14ac:dyDescent="0.2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</row>
    <row r="87" spans="1:14" s="7" customFormat="1" x14ac:dyDescent="0.2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</row>
    <row r="88" spans="1:14" s="7" customFormat="1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</row>
    <row r="89" spans="1:14" s="7" customFormat="1" x14ac:dyDescent="0.2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</row>
    <row r="90" spans="1:14" s="7" customFormat="1" x14ac:dyDescent="0.2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</row>
    <row r="91" spans="1:14" s="7" customFormat="1" x14ac:dyDescent="0.2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</row>
    <row r="92" spans="1:14" s="7" customFormat="1" x14ac:dyDescent="0.2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</row>
    <row r="93" spans="1:14" s="7" customFormat="1" x14ac:dyDescent="0.2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</row>
    <row r="94" spans="1:14" s="7" customFormat="1" x14ac:dyDescent="0.2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</row>
    <row r="95" spans="1:14" s="7" customFormat="1" x14ac:dyDescent="0.2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</row>
    <row r="96" spans="1:14" s="7" customFormat="1" x14ac:dyDescent="0.2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</row>
    <row r="97" spans="1:14" s="7" customFormat="1" x14ac:dyDescent="0.2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</row>
    <row r="98" spans="1:14" s="7" customFormat="1" x14ac:dyDescent="0.2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</row>
    <row r="99" spans="1:14" s="7" customFormat="1" x14ac:dyDescent="0.2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</row>
    <row r="100" spans="1:14" s="7" customFormat="1" x14ac:dyDescent="0.2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</row>
    <row r="101" spans="1:14" s="7" customFormat="1" x14ac:dyDescent="0.2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</row>
    <row r="102" spans="1:14" s="7" customFormat="1" x14ac:dyDescent="0.2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</row>
    <row r="103" spans="1:14" s="7" customFormat="1" x14ac:dyDescent="0.2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</row>
    <row r="104" spans="1:14" s="7" customFormat="1" x14ac:dyDescent="0.2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</row>
    <row r="105" spans="1:14" s="7" customFormat="1" x14ac:dyDescent="0.2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</row>
    <row r="106" spans="1:14" s="7" customFormat="1" x14ac:dyDescent="0.2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</row>
    <row r="107" spans="1:14" s="7" customFormat="1" x14ac:dyDescent="0.2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</row>
    <row r="108" spans="1:14" s="7" customFormat="1" x14ac:dyDescent="0.2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</row>
    <row r="109" spans="1:14" s="7" customFormat="1" x14ac:dyDescent="0.2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</row>
  </sheetData>
  <mergeCells count="11">
    <mergeCell ref="C4:D4"/>
    <mergeCell ref="E4:F4"/>
    <mergeCell ref="G4:H4"/>
    <mergeCell ref="I4:J4"/>
    <mergeCell ref="K4:L4"/>
    <mergeCell ref="M4:N4"/>
    <mergeCell ref="A1:N1"/>
    <mergeCell ref="A2:N2"/>
    <mergeCell ref="A3:N3"/>
    <mergeCell ref="A4:A6"/>
    <mergeCell ref="B4:B6"/>
  </mergeCells>
  <phoneticPr fontId="6" type="noConversion"/>
  <pageMargins left="0.5" right="0.23" top="0.84" bottom="0.75" header="0.3" footer="0.3"/>
  <pageSetup paperSize="9" scale="9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C21" sqref="C21"/>
    </sheetView>
  </sheetViews>
  <sheetFormatPr defaultRowHeight="15" x14ac:dyDescent="0.25"/>
  <cols>
    <col min="1" max="1" width="7.7109375" customWidth="1"/>
    <col min="2" max="2" width="12.7109375" customWidth="1"/>
    <col min="3" max="3" width="13.28515625" customWidth="1"/>
    <col min="4" max="4" width="14" customWidth="1"/>
    <col min="5" max="5" width="14.140625" customWidth="1"/>
    <col min="6" max="6" width="24.140625" customWidth="1"/>
    <col min="7" max="7" width="21.140625" customWidth="1"/>
  </cols>
  <sheetData>
    <row r="1" spans="1:7" x14ac:dyDescent="0.25">
      <c r="A1" s="32" t="s">
        <v>24</v>
      </c>
      <c r="B1" s="32"/>
      <c r="C1" s="32"/>
      <c r="D1" s="32"/>
      <c r="E1" s="32"/>
      <c r="F1" s="32"/>
      <c r="G1" s="32"/>
    </row>
    <row r="2" spans="1:7" x14ac:dyDescent="0.25">
      <c r="A2" s="35" t="s">
        <v>10</v>
      </c>
      <c r="B2" s="35"/>
      <c r="C2" s="35"/>
      <c r="D2" s="35"/>
      <c r="E2" s="35"/>
      <c r="F2" s="35"/>
      <c r="G2" s="35"/>
    </row>
    <row r="3" spans="1:7" x14ac:dyDescent="0.25">
      <c r="A3" s="35" t="s">
        <v>23</v>
      </c>
      <c r="B3" s="35"/>
      <c r="C3" s="35"/>
      <c r="D3" s="35"/>
      <c r="E3" s="35"/>
      <c r="F3" s="35"/>
      <c r="G3" s="35"/>
    </row>
    <row r="4" spans="1:7" x14ac:dyDescent="0.25">
      <c r="A4" s="36" t="s">
        <v>26</v>
      </c>
      <c r="B4" s="36"/>
      <c r="C4" s="36"/>
      <c r="D4" s="36"/>
      <c r="E4" s="36"/>
      <c r="F4" s="36"/>
      <c r="G4" s="36"/>
    </row>
    <row r="5" spans="1:7" x14ac:dyDescent="0.25">
      <c r="A5" s="13"/>
      <c r="B5" s="13"/>
      <c r="C5" s="13"/>
      <c r="D5" s="13"/>
      <c r="E5" s="13"/>
      <c r="F5" s="13"/>
      <c r="G5" s="13"/>
    </row>
    <row r="6" spans="1:7" ht="45" customHeight="1" x14ac:dyDescent="0.25">
      <c r="A6" s="34" t="s">
        <v>0</v>
      </c>
      <c r="B6" s="34" t="s">
        <v>1</v>
      </c>
      <c r="C6" s="33" t="s">
        <v>20</v>
      </c>
      <c r="D6" s="33"/>
      <c r="E6" s="33"/>
      <c r="F6" s="33" t="s">
        <v>21</v>
      </c>
      <c r="G6" s="33" t="s">
        <v>22</v>
      </c>
    </row>
    <row r="7" spans="1:7" x14ac:dyDescent="0.25">
      <c r="A7" s="34"/>
      <c r="B7" s="34"/>
      <c r="C7" s="12" t="s">
        <v>19</v>
      </c>
      <c r="D7" s="12" t="s">
        <v>11</v>
      </c>
      <c r="E7" s="12" t="s">
        <v>25</v>
      </c>
      <c r="F7" s="33"/>
      <c r="G7" s="33"/>
    </row>
    <row r="8" spans="1:7" x14ac:dyDescent="0.25">
      <c r="A8" s="2">
        <v>1</v>
      </c>
      <c r="B8" s="3" t="s">
        <v>3</v>
      </c>
      <c r="C8" s="2">
        <v>102</v>
      </c>
      <c r="D8" s="2">
        <v>100</v>
      </c>
      <c r="E8" s="2">
        <v>88</v>
      </c>
      <c r="F8" s="15">
        <v>8</v>
      </c>
      <c r="G8" s="15">
        <v>1</v>
      </c>
    </row>
    <row r="9" spans="1:7" x14ac:dyDescent="0.25">
      <c r="A9" s="2">
        <f>A8+1</f>
        <v>2</v>
      </c>
      <c r="B9" s="3" t="s">
        <v>4</v>
      </c>
      <c r="C9" s="2">
        <v>839</v>
      </c>
      <c r="D9" s="2">
        <v>801</v>
      </c>
      <c r="E9" s="2">
        <v>916</v>
      </c>
      <c r="F9" s="15">
        <v>91</v>
      </c>
      <c r="G9" s="15">
        <v>14</v>
      </c>
    </row>
    <row r="10" spans="1:7" x14ac:dyDescent="0.25">
      <c r="A10" s="2">
        <f>A9+1</f>
        <v>3</v>
      </c>
      <c r="B10" s="3" t="s">
        <v>7</v>
      </c>
      <c r="C10" s="2">
        <f>-D17</f>
        <v>0</v>
      </c>
      <c r="D10" s="2">
        <v>35</v>
      </c>
      <c r="E10" s="2">
        <v>36</v>
      </c>
      <c r="F10" s="15">
        <v>11</v>
      </c>
      <c r="G10" s="15"/>
    </row>
    <row r="11" spans="1:7" x14ac:dyDescent="0.25">
      <c r="A11" s="2">
        <f>A10+1</f>
        <v>4</v>
      </c>
      <c r="B11" s="3" t="s">
        <v>5</v>
      </c>
      <c r="C11" s="2">
        <v>88</v>
      </c>
      <c r="D11" s="2">
        <v>91</v>
      </c>
      <c r="E11" s="2">
        <v>92</v>
      </c>
      <c r="F11" s="15"/>
      <c r="G11" s="15">
        <v>3</v>
      </c>
    </row>
    <row r="12" spans="1:7" x14ac:dyDescent="0.25">
      <c r="A12" s="2">
        <f>A11+1</f>
        <v>5</v>
      </c>
      <c r="B12" s="3" t="s">
        <v>6</v>
      </c>
      <c r="C12" s="2">
        <v>66</v>
      </c>
      <c r="D12" s="2">
        <v>66</v>
      </c>
      <c r="E12" s="2">
        <v>66</v>
      </c>
      <c r="F12" s="15">
        <v>52</v>
      </c>
      <c r="G12" s="15"/>
    </row>
    <row r="13" spans="1:7" x14ac:dyDescent="0.25">
      <c r="A13" s="4">
        <v>6</v>
      </c>
      <c r="B13" s="5" t="s">
        <v>9</v>
      </c>
      <c r="C13" s="14">
        <v>1095</v>
      </c>
      <c r="D13" s="14">
        <f>SUM(D8:D12)</f>
        <v>1093</v>
      </c>
      <c r="E13" s="14">
        <f>SUM(E8:E12)</f>
        <v>1198</v>
      </c>
      <c r="F13" s="15">
        <f>SUM(F8:F12)</f>
        <v>162</v>
      </c>
      <c r="G13" s="15">
        <f>SUM(G8:G12)</f>
        <v>18</v>
      </c>
    </row>
  </sheetData>
  <mergeCells count="9">
    <mergeCell ref="A1:G1"/>
    <mergeCell ref="G6:G7"/>
    <mergeCell ref="A6:A7"/>
    <mergeCell ref="B6:B7"/>
    <mergeCell ref="C6:E6"/>
    <mergeCell ref="F6:F7"/>
    <mergeCell ref="A2:G2"/>
    <mergeCell ref="A3:G3"/>
    <mergeCell ref="A4:G4"/>
  </mergeCells>
  <phoneticPr fontId="6" type="noConversion"/>
  <pageMargins left="0.95" right="0.7" top="0.7" bottom="0.75" header="0.3" footer="0.3"/>
  <pageSetup paperSize="9" scale="11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Приложение 3</vt:lpstr>
      <vt:lpstr>Приложение . </vt:lpstr>
      <vt:lpstr>'Приложение . '!Область_печати</vt:lpstr>
      <vt:lpstr>'Приложение 3'!Область_печати</vt:lpstr>
    </vt:vector>
  </TitlesOfParts>
  <Company>BEST_XP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ayshat</dc:creator>
  <cp:lastModifiedBy>khadjik</cp:lastModifiedBy>
  <cp:lastPrinted>2017-10-01T10:07:20Z</cp:lastPrinted>
  <dcterms:created xsi:type="dcterms:W3CDTF">2014-07-03T10:00:08Z</dcterms:created>
  <dcterms:modified xsi:type="dcterms:W3CDTF">2017-12-21T13:20:39Z</dcterms:modified>
</cp:coreProperties>
</file>