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7115" windowHeight="9195"/>
  </bookViews>
  <sheets>
    <sheet name="Приложение 2" sheetId="1" r:id="rId1"/>
    <sheet name="Приложение . " sheetId="4" state="hidden" r:id="rId2"/>
  </sheets>
  <definedNames>
    <definedName name="_xlnm.Print_Area" localSheetId="1">'Приложение . '!$A$1:$G$13</definedName>
    <definedName name="_xlnm.Print_Area" localSheetId="0">'Приложение 2'!$A$1:$N$13</definedName>
  </definedNames>
  <calcPr calcId="145621"/>
</workbook>
</file>

<file path=xl/calcChain.xml><?xml version="1.0" encoding="utf-8"?>
<calcChain xmlns="http://schemas.openxmlformats.org/spreadsheetml/2006/main">
  <c r="D13" i="1" l="1"/>
  <c r="L13" i="1"/>
  <c r="F13" i="1"/>
  <c r="N8" i="1"/>
  <c r="N9" i="1"/>
  <c r="N10" i="1"/>
  <c r="N11" i="1"/>
  <c r="N12" i="1"/>
  <c r="N7" i="1"/>
  <c r="H7" i="1"/>
  <c r="E13" i="4"/>
  <c r="J13" i="1"/>
  <c r="G13" i="4"/>
  <c r="F13" i="4"/>
  <c r="C10" i="4"/>
  <c r="D13" i="4"/>
  <c r="A9" i="4"/>
  <c r="A10" i="4"/>
  <c r="A11" i="4"/>
  <c r="A12" i="4"/>
  <c r="A8" i="1"/>
  <c r="A9" i="1"/>
  <c r="A10" i="1"/>
  <c r="A11" i="1"/>
  <c r="A12" i="1"/>
  <c r="A13" i="1"/>
  <c r="H8" i="1"/>
  <c r="H9" i="1"/>
  <c r="H10" i="1"/>
  <c r="H11" i="1"/>
  <c r="H12" i="1"/>
  <c r="H13" i="1"/>
  <c r="N13" i="1"/>
</calcChain>
</file>

<file path=xl/sharedStrings.xml><?xml version="1.0" encoding="utf-8"?>
<sst xmlns="http://schemas.openxmlformats.org/spreadsheetml/2006/main" count="48" uniqueCount="29">
  <si>
    <t>№ п/п</t>
  </si>
  <si>
    <t xml:space="preserve">Пользователи </t>
  </si>
  <si>
    <t>Общее количество объектов недвижимости ед.</t>
  </si>
  <si>
    <t xml:space="preserve">в т. ч. оформлено право собственности РД ед. </t>
  </si>
  <si>
    <t>Удельный вес объектов недвижимости, на которые оформлено право собственности РД %</t>
  </si>
  <si>
    <t>Общая площадь объектов недвижимости кв. м</t>
  </si>
  <si>
    <t>в  т. ч. площадь объектов недвижимости, на которые оформлено право собственности РД кв. м</t>
  </si>
  <si>
    <t>Удельный вес площади объектов недвижимости, на которые оформлено право собственности РД %</t>
  </si>
  <si>
    <t>ГУПы</t>
  </si>
  <si>
    <t xml:space="preserve">ГУ </t>
  </si>
  <si>
    <t>ОАО</t>
  </si>
  <si>
    <t>ФОИВ</t>
  </si>
  <si>
    <t>ОИВ РД</t>
  </si>
  <si>
    <t>КАЗНА</t>
  </si>
  <si>
    <t>ВСЕГО</t>
  </si>
  <si>
    <t>Сведения</t>
  </si>
  <si>
    <t>на 01.01.14 г.</t>
  </si>
  <si>
    <t>на 01.01.13 г.</t>
  </si>
  <si>
    <t>количество юридических лиц</t>
  </si>
  <si>
    <t xml:space="preserve">Подлежит исключению из реестра, ед. </t>
  </si>
  <si>
    <t xml:space="preserve">Подлежит включению в реестр, ед. </t>
  </si>
  <si>
    <t xml:space="preserve">о количестве республиканских организаций, числящихся в реестре государственного имущества РД </t>
  </si>
  <si>
    <t>Приложение №</t>
  </si>
  <si>
    <t>на 01.10.14 г.</t>
  </si>
  <si>
    <t xml:space="preserve">по состоянию на 1 октября 2014 г. </t>
  </si>
  <si>
    <t xml:space="preserve">на </t>
  </si>
  <si>
    <t xml:space="preserve">01.10.17 г. </t>
  </si>
  <si>
    <t xml:space="preserve"> об объектах недвижимости, числящихся в реестре государственного имущества РД и регистрации на них права собственности Республики Дагестан 
по состоянию на 1 октября 2017 года
</t>
  </si>
  <si>
    <t>Приложение №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</si>
</sst>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10" x14ac:knownFonts="1">
    <font>
      <sz val="11"/>
      <color theme="1"/>
      <name val="Calibri"/>
      <family val="2"/>
      <charset val="204"/>
      <scheme val="minor"/>
    </font>
    <font>
      <b/>
      <sz val="11"/>
      <color indexed="8"/>
      <name val="Calibri"/>
      <family val="2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8"/>
      <name val="Calibri"/>
      <family val="2"/>
      <charset val="204"/>
    </font>
    <font>
      <b/>
      <sz val="14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1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3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4" fontId="0" fillId="0" borderId="0" xfId="0" applyNumberForma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165" fontId="0" fillId="0" borderId="0" xfId="0" applyNumberFormat="1" applyBorder="1" applyAlignment="1">
      <alignment horizontal="center" vertical="center" wrapText="1"/>
    </xf>
    <xf numFmtId="164" fontId="0" fillId="0" borderId="0" xfId="0" applyNumberFormat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164" fontId="0" fillId="0" borderId="0" xfId="0" applyNumberFormat="1" applyFill="1" applyBorder="1" applyAlignment="1">
      <alignment horizontal="center" vertical="center" wrapText="1"/>
    </xf>
    <xf numFmtId="164" fontId="0" fillId="0" borderId="0" xfId="0" applyNumberFormat="1" applyFill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65" fontId="9" fillId="0" borderId="1" xfId="0" applyNumberFormat="1" applyFont="1" applyBorder="1" applyAlignment="1">
      <alignment horizontal="center" vertical="center" wrapText="1"/>
    </xf>
    <xf numFmtId="165" fontId="9" fillId="0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165" fontId="8" fillId="2" borderId="1" xfId="0" applyNumberFormat="1" applyFont="1" applyFill="1" applyBorder="1" applyAlignment="1">
      <alignment horizontal="center" vertical="center" wrapText="1"/>
    </xf>
    <xf numFmtId="164" fontId="9" fillId="0" borderId="1" xfId="0" applyNumberFormat="1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right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right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164" fontId="9" fillId="0" borderId="3" xfId="0" applyNumberFormat="1" applyFont="1" applyBorder="1" applyAlignment="1">
      <alignment horizontal="center" vertical="center" wrapText="1"/>
    </xf>
    <xf numFmtId="164" fontId="9" fillId="0" borderId="3" xfId="0" applyNumberFormat="1" applyFont="1" applyFill="1" applyBorder="1" applyAlignment="1">
      <alignment horizontal="center" vertical="center" wrapText="1"/>
    </xf>
    <xf numFmtId="165" fontId="9" fillId="0" borderId="3" xfId="0" applyNumberFormat="1" applyFont="1" applyFill="1" applyBorder="1" applyAlignment="1">
      <alignment horizontal="center" vertical="center" wrapText="1"/>
    </xf>
    <xf numFmtId="165" fontId="9" fillId="0" borderId="3" xfId="0" applyNumberFormat="1" applyFont="1" applyBorder="1" applyAlignment="1">
      <alignment horizontal="center" vertical="center" wrapText="1"/>
    </xf>
    <xf numFmtId="164" fontId="8" fillId="2" borderId="3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6"/>
  <sheetViews>
    <sheetView tabSelected="1" workbookViewId="0">
      <selection activeCell="A2" sqref="A2:N2"/>
    </sheetView>
  </sheetViews>
  <sheetFormatPr defaultRowHeight="15" x14ac:dyDescent="0.25"/>
  <cols>
    <col min="1" max="1" width="5.140625" style="2" customWidth="1"/>
    <col min="2" max="2" width="12.5703125" style="2" customWidth="1"/>
    <col min="3" max="3" width="1" style="2" hidden="1" customWidth="1"/>
    <col min="4" max="4" width="15.7109375" style="2" customWidth="1"/>
    <col min="5" max="5" width="9.5703125" style="2" hidden="1" customWidth="1"/>
    <col min="6" max="6" width="18.5703125" style="2" customWidth="1"/>
    <col min="7" max="7" width="0.140625" style="2" customWidth="1"/>
    <col min="8" max="8" width="14.42578125" style="20" customWidth="1"/>
    <col min="9" max="9" width="0.140625" style="2" customWidth="1"/>
    <col min="10" max="10" width="18.28515625" style="2" customWidth="1"/>
    <col min="11" max="11" width="6.28515625" style="2" hidden="1" customWidth="1"/>
    <col min="12" max="12" width="22.5703125" style="2" customWidth="1"/>
    <col min="13" max="13" width="9.5703125" style="2" bestFit="1" customWidth="1"/>
    <col min="14" max="14" width="14" style="2" customWidth="1"/>
    <col min="15" max="16384" width="9.140625" style="2"/>
  </cols>
  <sheetData>
    <row r="1" spans="1:14" x14ac:dyDescent="0.25">
      <c r="A1" s="30" t="s">
        <v>28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</row>
    <row r="2" spans="1:14" ht="18.75" x14ac:dyDescent="0.25">
      <c r="A2" s="34" t="s">
        <v>15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</row>
    <row r="3" spans="1:14" ht="71.25" customHeight="1" x14ac:dyDescent="0.25">
      <c r="A3" s="35" t="s">
        <v>27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</row>
    <row r="4" spans="1:14" s="1" customFormat="1" ht="108" customHeight="1" x14ac:dyDescent="0.25">
      <c r="A4" s="31" t="s">
        <v>0</v>
      </c>
      <c r="B4" s="31" t="s">
        <v>1</v>
      </c>
      <c r="C4" s="31" t="s">
        <v>2</v>
      </c>
      <c r="D4" s="31"/>
      <c r="E4" s="41" t="s">
        <v>3</v>
      </c>
      <c r="F4" s="42"/>
      <c r="G4" s="31" t="s">
        <v>4</v>
      </c>
      <c r="H4" s="31"/>
      <c r="I4" s="31" t="s">
        <v>5</v>
      </c>
      <c r="J4" s="31"/>
      <c r="K4" s="31" t="s">
        <v>6</v>
      </c>
      <c r="L4" s="31"/>
      <c r="M4" s="31" t="s">
        <v>7</v>
      </c>
      <c r="N4" s="31"/>
    </row>
    <row r="5" spans="1:14" s="3" customFormat="1" ht="18.75" x14ac:dyDescent="0.25">
      <c r="A5" s="32"/>
      <c r="B5" s="32"/>
      <c r="C5" s="21"/>
      <c r="D5" s="21" t="s">
        <v>25</v>
      </c>
      <c r="E5" s="21"/>
      <c r="F5" s="21" t="s">
        <v>25</v>
      </c>
      <c r="G5" s="21"/>
      <c r="H5" s="43" t="s">
        <v>25</v>
      </c>
      <c r="I5" s="21"/>
      <c r="J5" s="21" t="s">
        <v>25</v>
      </c>
      <c r="K5" s="21"/>
      <c r="L5" s="21" t="s">
        <v>25</v>
      </c>
      <c r="M5" s="21"/>
      <c r="N5" s="21" t="s">
        <v>25</v>
      </c>
    </row>
    <row r="6" spans="1:14" s="3" customFormat="1" ht="12.75" customHeight="1" x14ac:dyDescent="0.25">
      <c r="A6" s="33"/>
      <c r="B6" s="33"/>
      <c r="C6" s="22"/>
      <c r="D6" s="22" t="s">
        <v>26</v>
      </c>
      <c r="E6" s="22"/>
      <c r="F6" s="22" t="s">
        <v>26</v>
      </c>
      <c r="G6" s="22"/>
      <c r="H6" s="44" t="s">
        <v>26</v>
      </c>
      <c r="I6" s="22"/>
      <c r="J6" s="22" t="s">
        <v>26</v>
      </c>
      <c r="K6" s="22"/>
      <c r="L6" s="22" t="s">
        <v>26</v>
      </c>
      <c r="M6" s="22"/>
      <c r="N6" s="22" t="s">
        <v>26</v>
      </c>
    </row>
    <row r="7" spans="1:14" s="5" customFormat="1" ht="18.75" x14ac:dyDescent="0.25">
      <c r="A7" s="23">
        <v>1</v>
      </c>
      <c r="B7" s="23" t="s">
        <v>8</v>
      </c>
      <c r="C7" s="45"/>
      <c r="D7" s="45">
        <v>1889</v>
      </c>
      <c r="E7" s="45"/>
      <c r="F7" s="45">
        <v>309</v>
      </c>
      <c r="G7" s="46"/>
      <c r="H7" s="47">
        <f t="shared" ref="H7:H13" si="0">F7/(D7/100)</f>
        <v>16.357861302276337</v>
      </c>
      <c r="I7" s="48"/>
      <c r="J7" s="48">
        <v>514253.8</v>
      </c>
      <c r="K7" s="48"/>
      <c r="L7" s="48">
        <v>123538.6</v>
      </c>
      <c r="M7" s="49"/>
      <c r="N7" s="48">
        <f t="shared" ref="N7:N13" si="1">L7/(J7/100)</f>
        <v>24.022885197931451</v>
      </c>
    </row>
    <row r="8" spans="1:14" s="5" customFormat="1" ht="18.75" x14ac:dyDescent="0.25">
      <c r="A8" s="23">
        <f t="shared" ref="A8:A13" si="2">A7+1</f>
        <v>2</v>
      </c>
      <c r="B8" s="23" t="s">
        <v>9</v>
      </c>
      <c r="C8" s="23"/>
      <c r="D8" s="23">
        <v>6412</v>
      </c>
      <c r="E8" s="23"/>
      <c r="F8" s="23">
        <v>2179</v>
      </c>
      <c r="G8" s="46"/>
      <c r="H8" s="28">
        <f t="shared" si="0"/>
        <v>33.983156581409851</v>
      </c>
      <c r="I8" s="25"/>
      <c r="J8" s="25">
        <v>1982634.6</v>
      </c>
      <c r="K8" s="25"/>
      <c r="L8" s="25">
        <v>988813.1</v>
      </c>
      <c r="M8" s="24"/>
      <c r="N8" s="48">
        <f t="shared" si="1"/>
        <v>49.873693316963191</v>
      </c>
    </row>
    <row r="9" spans="1:14" s="5" customFormat="1" ht="18.75" x14ac:dyDescent="0.25">
      <c r="A9" s="23">
        <f t="shared" si="2"/>
        <v>3</v>
      </c>
      <c r="B9" s="23" t="s">
        <v>12</v>
      </c>
      <c r="C9" s="23"/>
      <c r="D9" s="23">
        <v>234</v>
      </c>
      <c r="E9" s="23"/>
      <c r="F9" s="23">
        <v>143</v>
      </c>
      <c r="G9" s="46"/>
      <c r="H9" s="28">
        <f t="shared" si="0"/>
        <v>61.111111111111114</v>
      </c>
      <c r="I9" s="25"/>
      <c r="J9" s="25">
        <v>119985.4</v>
      </c>
      <c r="K9" s="25"/>
      <c r="L9" s="25">
        <v>66099.7</v>
      </c>
      <c r="M9" s="24"/>
      <c r="N9" s="48">
        <f t="shared" si="1"/>
        <v>55.089785923954075</v>
      </c>
    </row>
    <row r="10" spans="1:14" s="5" customFormat="1" ht="18.75" x14ac:dyDescent="0.25">
      <c r="A10" s="23">
        <f t="shared" si="2"/>
        <v>4</v>
      </c>
      <c r="B10" s="23" t="s">
        <v>10</v>
      </c>
      <c r="C10" s="23"/>
      <c r="D10" s="23">
        <v>65</v>
      </c>
      <c r="E10" s="23"/>
      <c r="F10" s="23">
        <v>4</v>
      </c>
      <c r="G10" s="46"/>
      <c r="H10" s="28">
        <f t="shared" si="0"/>
        <v>6.1538461538461533</v>
      </c>
      <c r="I10" s="25"/>
      <c r="J10" s="25">
        <v>21000.7</v>
      </c>
      <c r="K10" s="25"/>
      <c r="L10" s="25">
        <v>1133.4000000000001</v>
      </c>
      <c r="M10" s="25"/>
      <c r="N10" s="48">
        <f t="shared" si="1"/>
        <v>5.3969629583775784</v>
      </c>
    </row>
    <row r="11" spans="1:14" s="5" customFormat="1" ht="18.75" x14ac:dyDescent="0.25">
      <c r="A11" s="23">
        <f t="shared" si="2"/>
        <v>5</v>
      </c>
      <c r="B11" s="23" t="s">
        <v>11</v>
      </c>
      <c r="C11" s="23"/>
      <c r="D11" s="23">
        <v>34</v>
      </c>
      <c r="E11" s="23"/>
      <c r="F11" s="23">
        <v>20</v>
      </c>
      <c r="G11" s="46"/>
      <c r="H11" s="28">
        <f t="shared" si="0"/>
        <v>58.823529411764703</v>
      </c>
      <c r="I11" s="25"/>
      <c r="J11" s="25">
        <v>19471.599999999999</v>
      </c>
      <c r="K11" s="25"/>
      <c r="L11" s="25">
        <v>5812.8</v>
      </c>
      <c r="M11" s="24"/>
      <c r="N11" s="48">
        <f t="shared" si="1"/>
        <v>29.852708560159417</v>
      </c>
    </row>
    <row r="12" spans="1:14" s="5" customFormat="1" ht="18.75" x14ac:dyDescent="0.25">
      <c r="A12" s="23">
        <f t="shared" si="2"/>
        <v>6</v>
      </c>
      <c r="B12" s="23" t="s">
        <v>13</v>
      </c>
      <c r="C12" s="23"/>
      <c r="D12" s="23">
        <v>206</v>
      </c>
      <c r="E12" s="23"/>
      <c r="F12" s="23">
        <v>118</v>
      </c>
      <c r="G12" s="46"/>
      <c r="H12" s="28">
        <f t="shared" si="0"/>
        <v>57.28155339805825</v>
      </c>
      <c r="I12" s="25"/>
      <c r="J12" s="25">
        <v>100786</v>
      </c>
      <c r="K12" s="25"/>
      <c r="L12" s="25">
        <v>65563.5</v>
      </c>
      <c r="M12" s="24"/>
      <c r="N12" s="48">
        <f t="shared" si="1"/>
        <v>65.052189788264243</v>
      </c>
    </row>
    <row r="13" spans="1:14" s="8" customFormat="1" ht="18.75" x14ac:dyDescent="0.25">
      <c r="A13" s="26">
        <f t="shared" si="2"/>
        <v>7</v>
      </c>
      <c r="B13" s="26" t="s">
        <v>14</v>
      </c>
      <c r="C13" s="26"/>
      <c r="D13" s="26">
        <f>SUM(D7:D12)</f>
        <v>8840</v>
      </c>
      <c r="E13" s="26"/>
      <c r="F13" s="26">
        <f>SUM(F7:F12)</f>
        <v>2773</v>
      </c>
      <c r="G13" s="50"/>
      <c r="H13" s="29">
        <f t="shared" si="0"/>
        <v>31.368778280542983</v>
      </c>
      <c r="I13" s="27"/>
      <c r="J13" s="27">
        <f>SUM(J7:J12)</f>
        <v>2758132.1</v>
      </c>
      <c r="K13" s="27"/>
      <c r="L13" s="27">
        <f>SUM(L7:L12)</f>
        <v>1250961.0999999999</v>
      </c>
      <c r="M13" s="26"/>
      <c r="N13" s="29">
        <f t="shared" si="1"/>
        <v>45.35537293518319</v>
      </c>
    </row>
    <row r="14" spans="1:14" s="5" customFormat="1" x14ac:dyDescent="0.25">
      <c r="H14" s="17"/>
      <c r="I14" s="6"/>
    </row>
    <row r="15" spans="1:14" s="5" customFormat="1" x14ac:dyDescent="0.25">
      <c r="H15" s="17"/>
      <c r="I15" s="15"/>
      <c r="L15" s="15"/>
    </row>
    <row r="16" spans="1:14" s="5" customFormat="1" x14ac:dyDescent="0.25">
      <c r="H16" s="17"/>
    </row>
    <row r="17" spans="2:14" s="5" customFormat="1" x14ac:dyDescent="0.25">
      <c r="B17" s="16"/>
      <c r="C17" s="16"/>
      <c r="D17" s="16"/>
      <c r="E17" s="16"/>
      <c r="F17" s="16"/>
      <c r="G17" s="16"/>
      <c r="H17" s="18"/>
      <c r="I17" s="16"/>
      <c r="J17" s="16"/>
      <c r="K17" s="16"/>
      <c r="L17" s="16"/>
      <c r="M17" s="16"/>
      <c r="N17" s="16"/>
    </row>
    <row r="18" spans="2:14" x14ac:dyDescent="0.25">
      <c r="B18" s="16"/>
      <c r="C18" s="16"/>
      <c r="D18" s="16"/>
      <c r="E18" s="16"/>
      <c r="F18" s="16"/>
      <c r="G18" s="16"/>
      <c r="H18" s="18"/>
    </row>
    <row r="19" spans="2:14" x14ac:dyDescent="0.25">
      <c r="B19" s="16"/>
      <c r="C19" s="16"/>
      <c r="D19" s="16"/>
      <c r="E19" s="16"/>
      <c r="F19" s="16"/>
      <c r="G19" s="16"/>
      <c r="H19" s="18"/>
    </row>
    <row r="20" spans="2:14" x14ac:dyDescent="0.25">
      <c r="B20" s="16"/>
      <c r="C20" s="16"/>
      <c r="D20" s="16"/>
      <c r="E20" s="16"/>
      <c r="F20" s="16"/>
      <c r="G20" s="16"/>
      <c r="H20" s="18"/>
    </row>
    <row r="21" spans="2:14" x14ac:dyDescent="0.25">
      <c r="B21" s="16"/>
      <c r="C21" s="16"/>
      <c r="D21" s="16"/>
      <c r="E21" s="16"/>
      <c r="F21" s="16"/>
      <c r="G21" s="16"/>
      <c r="H21" s="18"/>
    </row>
    <row r="22" spans="2:14" x14ac:dyDescent="0.25">
      <c r="B22" s="16"/>
      <c r="C22" s="16"/>
      <c r="D22" s="16"/>
      <c r="E22" s="16"/>
      <c r="F22" s="16"/>
      <c r="G22" s="16"/>
      <c r="H22" s="18"/>
    </row>
    <row r="23" spans="2:14" x14ac:dyDescent="0.25">
      <c r="B23" s="16"/>
      <c r="H23" s="19"/>
    </row>
    <row r="24" spans="2:14" x14ac:dyDescent="0.25">
      <c r="B24" s="16"/>
    </row>
    <row r="25" spans="2:14" x14ac:dyDescent="0.25">
      <c r="B25" s="16"/>
    </row>
    <row r="26" spans="2:14" x14ac:dyDescent="0.25">
      <c r="B26" s="16"/>
    </row>
  </sheetData>
  <mergeCells count="11">
    <mergeCell ref="I4:J4"/>
    <mergeCell ref="G4:H4"/>
    <mergeCell ref="K4:L4"/>
    <mergeCell ref="M4:N4"/>
    <mergeCell ref="B4:B6"/>
    <mergeCell ref="A4:A6"/>
    <mergeCell ref="A1:N1"/>
    <mergeCell ref="A3:N3"/>
    <mergeCell ref="A2:N2"/>
    <mergeCell ref="C4:D4"/>
    <mergeCell ref="E4:F4"/>
  </mergeCells>
  <phoneticPr fontId="7" type="noConversion"/>
  <pageMargins left="0.32" right="0.23" top="0.99" bottom="0.75" header="0.3" footer="0.3"/>
  <pageSetup paperSize="9" scale="10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workbookViewId="0">
      <selection activeCell="C21" sqref="C21"/>
    </sheetView>
  </sheetViews>
  <sheetFormatPr defaultRowHeight="15" x14ac:dyDescent="0.25"/>
  <cols>
    <col min="1" max="1" width="7.7109375" customWidth="1"/>
    <col min="2" max="2" width="12.7109375" customWidth="1"/>
    <col min="3" max="3" width="13.28515625" customWidth="1"/>
    <col min="4" max="4" width="14" customWidth="1"/>
    <col min="5" max="5" width="14.140625" customWidth="1"/>
    <col min="6" max="6" width="24.140625" customWidth="1"/>
    <col min="7" max="7" width="21.140625" customWidth="1"/>
  </cols>
  <sheetData>
    <row r="1" spans="1:7" x14ac:dyDescent="0.25">
      <c r="A1" s="36" t="s">
        <v>22</v>
      </c>
      <c r="B1" s="36"/>
      <c r="C1" s="36"/>
      <c r="D1" s="36"/>
      <c r="E1" s="36"/>
      <c r="F1" s="36"/>
      <c r="G1" s="36"/>
    </row>
    <row r="2" spans="1:7" x14ac:dyDescent="0.25">
      <c r="A2" s="39" t="s">
        <v>15</v>
      </c>
      <c r="B2" s="39"/>
      <c r="C2" s="39"/>
      <c r="D2" s="39"/>
      <c r="E2" s="39"/>
      <c r="F2" s="39"/>
      <c r="G2" s="39"/>
    </row>
    <row r="3" spans="1:7" x14ac:dyDescent="0.25">
      <c r="A3" s="39" t="s">
        <v>21</v>
      </c>
      <c r="B3" s="39"/>
      <c r="C3" s="39"/>
      <c r="D3" s="39"/>
      <c r="E3" s="39"/>
      <c r="F3" s="39"/>
      <c r="G3" s="39"/>
    </row>
    <row r="4" spans="1:7" x14ac:dyDescent="0.25">
      <c r="A4" s="40" t="s">
        <v>24</v>
      </c>
      <c r="B4" s="40"/>
      <c r="C4" s="40"/>
      <c r="D4" s="40"/>
      <c r="E4" s="40"/>
      <c r="F4" s="40"/>
      <c r="G4" s="40"/>
    </row>
    <row r="5" spans="1:7" x14ac:dyDescent="0.25">
      <c r="A5" s="12"/>
      <c r="B5" s="12"/>
      <c r="C5" s="12"/>
      <c r="D5" s="12"/>
      <c r="E5" s="12"/>
      <c r="F5" s="12"/>
      <c r="G5" s="12"/>
    </row>
    <row r="6" spans="1:7" ht="45" customHeight="1" x14ac:dyDescent="0.25">
      <c r="A6" s="38" t="s">
        <v>0</v>
      </c>
      <c r="B6" s="38" t="s">
        <v>1</v>
      </c>
      <c r="C6" s="37" t="s">
        <v>18</v>
      </c>
      <c r="D6" s="37"/>
      <c r="E6" s="37"/>
      <c r="F6" s="37" t="s">
        <v>19</v>
      </c>
      <c r="G6" s="37" t="s">
        <v>20</v>
      </c>
    </row>
    <row r="7" spans="1:7" x14ac:dyDescent="0.25">
      <c r="A7" s="38"/>
      <c r="B7" s="38"/>
      <c r="C7" s="11" t="s">
        <v>17</v>
      </c>
      <c r="D7" s="11" t="s">
        <v>16</v>
      </c>
      <c r="E7" s="11" t="s">
        <v>23</v>
      </c>
      <c r="F7" s="37"/>
      <c r="G7" s="37"/>
    </row>
    <row r="8" spans="1:7" x14ac:dyDescent="0.25">
      <c r="A8" s="4">
        <v>1</v>
      </c>
      <c r="B8" s="7" t="s">
        <v>8</v>
      </c>
      <c r="C8" s="4">
        <v>102</v>
      </c>
      <c r="D8" s="4">
        <v>100</v>
      </c>
      <c r="E8" s="4">
        <v>88</v>
      </c>
      <c r="F8" s="14">
        <v>8</v>
      </c>
      <c r="G8" s="14">
        <v>1</v>
      </c>
    </row>
    <row r="9" spans="1:7" x14ac:dyDescent="0.25">
      <c r="A9" s="4">
        <f>A8+1</f>
        <v>2</v>
      </c>
      <c r="B9" s="7" t="s">
        <v>9</v>
      </c>
      <c r="C9" s="4">
        <v>839</v>
      </c>
      <c r="D9" s="4">
        <v>801</v>
      </c>
      <c r="E9" s="4">
        <v>916</v>
      </c>
      <c r="F9" s="14">
        <v>91</v>
      </c>
      <c r="G9" s="14">
        <v>14</v>
      </c>
    </row>
    <row r="10" spans="1:7" x14ac:dyDescent="0.25">
      <c r="A10" s="4">
        <f>A9+1</f>
        <v>3</v>
      </c>
      <c r="B10" s="7" t="s">
        <v>12</v>
      </c>
      <c r="C10" s="4">
        <f>-D17</f>
        <v>0</v>
      </c>
      <c r="D10" s="4">
        <v>35</v>
      </c>
      <c r="E10" s="4">
        <v>36</v>
      </c>
      <c r="F10" s="14">
        <v>11</v>
      </c>
      <c r="G10" s="14"/>
    </row>
    <row r="11" spans="1:7" x14ac:dyDescent="0.25">
      <c r="A11" s="4">
        <f>A10+1</f>
        <v>4</v>
      </c>
      <c r="B11" s="7" t="s">
        <v>10</v>
      </c>
      <c r="C11" s="4">
        <v>88</v>
      </c>
      <c r="D11" s="4">
        <v>91</v>
      </c>
      <c r="E11" s="4">
        <v>92</v>
      </c>
      <c r="F11" s="14"/>
      <c r="G11" s="14">
        <v>3</v>
      </c>
    </row>
    <row r="12" spans="1:7" x14ac:dyDescent="0.25">
      <c r="A12" s="4">
        <f>A11+1</f>
        <v>5</v>
      </c>
      <c r="B12" s="7" t="s">
        <v>11</v>
      </c>
      <c r="C12" s="4">
        <v>66</v>
      </c>
      <c r="D12" s="4">
        <v>66</v>
      </c>
      <c r="E12" s="4">
        <v>66</v>
      </c>
      <c r="F12" s="14">
        <v>52</v>
      </c>
      <c r="G12" s="14"/>
    </row>
    <row r="13" spans="1:7" x14ac:dyDescent="0.25">
      <c r="A13" s="9">
        <v>6</v>
      </c>
      <c r="B13" s="10" t="s">
        <v>14</v>
      </c>
      <c r="C13" s="13">
        <v>1095</v>
      </c>
      <c r="D13" s="13">
        <f>SUM(D8:D12)</f>
        <v>1093</v>
      </c>
      <c r="E13" s="13">
        <f>SUM(E8:E12)</f>
        <v>1198</v>
      </c>
      <c r="F13" s="14">
        <f>SUM(F8:F12)</f>
        <v>162</v>
      </c>
      <c r="G13" s="14">
        <f>SUM(G8:G12)</f>
        <v>18</v>
      </c>
    </row>
  </sheetData>
  <mergeCells count="9">
    <mergeCell ref="A1:G1"/>
    <mergeCell ref="G6:G7"/>
    <mergeCell ref="A6:A7"/>
    <mergeCell ref="B6:B7"/>
    <mergeCell ref="C6:E6"/>
    <mergeCell ref="F6:F7"/>
    <mergeCell ref="A2:G2"/>
    <mergeCell ref="A3:G3"/>
    <mergeCell ref="A4:G4"/>
  </mergeCells>
  <phoneticPr fontId="7" type="noConversion"/>
  <pageMargins left="0.95" right="0.7" top="0.7" bottom="0.75" header="0.3" footer="0.3"/>
  <pageSetup paperSize="9" scale="11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Приложение 2</vt:lpstr>
      <vt:lpstr>Приложение . </vt:lpstr>
      <vt:lpstr>'Приложение . '!Область_печати</vt:lpstr>
      <vt:lpstr>'Приложение 2'!Область_печати</vt:lpstr>
    </vt:vector>
  </TitlesOfParts>
  <Company>BEST_XP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ayshat</dc:creator>
  <cp:lastModifiedBy>khadjik</cp:lastModifiedBy>
  <cp:lastPrinted>2017-10-01T10:07:20Z</cp:lastPrinted>
  <dcterms:created xsi:type="dcterms:W3CDTF">2014-07-03T10:00:08Z</dcterms:created>
  <dcterms:modified xsi:type="dcterms:W3CDTF">2017-12-21T13:19:49Z</dcterms:modified>
</cp:coreProperties>
</file>