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7115" windowHeight="9195"/>
  </bookViews>
  <sheets>
    <sheet name="Приложение 1" sheetId="3" r:id="rId1"/>
    <sheet name="Приложение . " sheetId="4" state="hidden" r:id="rId2"/>
  </sheets>
  <definedNames>
    <definedName name="_xlnm.Print_Area" localSheetId="1">'Приложение . '!$A$1:$G$13</definedName>
    <definedName name="_xlnm.Print_Area" localSheetId="0">'Приложение 1'!$A$1:$E$13</definedName>
  </definedNames>
  <calcPr calcId="145621"/>
</workbook>
</file>

<file path=xl/calcChain.xml><?xml version="1.0" encoding="utf-8"?>
<calcChain xmlns="http://schemas.openxmlformats.org/spreadsheetml/2006/main">
  <c r="E8" i="3" l="1"/>
  <c r="D8" i="3"/>
  <c r="D13" i="3"/>
  <c r="C7" i="3"/>
  <c r="C9" i="3"/>
  <c r="C10" i="3"/>
  <c r="C11" i="3"/>
  <c r="C12" i="3"/>
  <c r="E13" i="4"/>
  <c r="G13" i="4"/>
  <c r="F13" i="4"/>
  <c r="C10" i="4"/>
  <c r="D13" i="4"/>
  <c r="A9" i="4"/>
  <c r="A10" i="4"/>
  <c r="A11" i="4"/>
  <c r="A12" i="4"/>
  <c r="A8" i="3"/>
  <c r="A9" i="3"/>
  <c r="A10" i="3"/>
  <c r="A11" i="3"/>
  <c r="A12" i="3"/>
  <c r="A13" i="3"/>
  <c r="E13" i="3"/>
  <c r="C8" i="3"/>
  <c r="C13" i="3"/>
</calcChain>
</file>

<file path=xl/sharedStrings.xml><?xml version="1.0" encoding="utf-8"?>
<sst xmlns="http://schemas.openxmlformats.org/spreadsheetml/2006/main" count="34" uniqueCount="26">
  <si>
    <t>№ п/п</t>
  </si>
  <si>
    <t xml:space="preserve">Пользователи </t>
  </si>
  <si>
    <t>ГУПы</t>
  </si>
  <si>
    <t xml:space="preserve">ГУ </t>
  </si>
  <si>
    <t>ОАО</t>
  </si>
  <si>
    <t>ФОИВ</t>
  </si>
  <si>
    <t>ОИВ РД</t>
  </si>
  <si>
    <t>КАЗНА</t>
  </si>
  <si>
    <t>ВСЕГО</t>
  </si>
  <si>
    <t>Сведения</t>
  </si>
  <si>
    <t>на 01.01.14 г.</t>
  </si>
  <si>
    <t xml:space="preserve">Всего </t>
  </si>
  <si>
    <t>на 01.01.13 г.</t>
  </si>
  <si>
    <t>количество юридических лиц</t>
  </si>
  <si>
    <t xml:space="preserve">Подлежит исключению из реестра, ед. </t>
  </si>
  <si>
    <t xml:space="preserve">Подлежит включению в реестр, ед. </t>
  </si>
  <si>
    <t xml:space="preserve">о количестве республиканских организаций, числящихся в реестре государственного имущества РД </t>
  </si>
  <si>
    <t>Приложение №</t>
  </si>
  <si>
    <t>в т. ч. стоимость зданий и сооружений</t>
  </si>
  <si>
    <t>в т. ч. стоимость движимого имущества</t>
  </si>
  <si>
    <t>на 01.10.14 г.</t>
  </si>
  <si>
    <t xml:space="preserve">по состоянию на 1 октября 2014 г. </t>
  </si>
  <si>
    <t xml:space="preserve">на 01.10.2017 г. </t>
  </si>
  <si>
    <t>Приложение № 1</t>
  </si>
  <si>
    <t>Общая стоимость государственного имущества РД</t>
  </si>
  <si>
    <r>
      <rPr>
        <b/>
        <sz val="14"/>
        <color indexed="8"/>
        <rFont val="Times New Roman"/>
        <family val="1"/>
        <charset val="204"/>
      </rPr>
      <t xml:space="preserve">Стоимость государственного имущества РД, 
числящегося в реестре государственного имущества РД  
на 1 октября 2017 г. </t>
    </r>
    <r>
      <rPr>
        <b/>
        <sz val="10"/>
        <color indexed="8"/>
        <rFont val="Times New Rom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</si>
</sst>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"/>
  </numFmts>
  <fonts count="9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name val="Calibri"/>
      <family val="2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/>
    <xf numFmtId="0" fontId="4" fillId="0" borderId="0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 wrapText="1"/>
    </xf>
    <xf numFmtId="165" fontId="8" fillId="0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5" fontId="7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activeCell="A3" sqref="A3:E3"/>
    </sheetView>
  </sheetViews>
  <sheetFormatPr defaultRowHeight="15" x14ac:dyDescent="0.25"/>
  <cols>
    <col min="1" max="1" width="5.5703125" style="1" customWidth="1"/>
    <col min="2" max="2" width="15.7109375" style="1" customWidth="1"/>
    <col min="3" max="3" width="19.5703125" style="1" customWidth="1"/>
    <col min="4" max="4" width="18.42578125" style="1" customWidth="1"/>
    <col min="5" max="5" width="33.42578125" style="1" customWidth="1"/>
  </cols>
  <sheetData>
    <row r="1" spans="1:5" x14ac:dyDescent="0.25">
      <c r="A1" s="18" t="s">
        <v>23</v>
      </c>
      <c r="B1" s="18"/>
      <c r="C1" s="18"/>
      <c r="D1" s="18"/>
      <c r="E1" s="18"/>
    </row>
    <row r="2" spans="1:5" x14ac:dyDescent="0.25">
      <c r="A2" s="19"/>
      <c r="B2" s="19"/>
      <c r="C2" s="19"/>
      <c r="D2" s="19"/>
      <c r="E2" s="19"/>
    </row>
    <row r="3" spans="1:5" ht="75.75" customHeight="1" x14ac:dyDescent="0.25">
      <c r="A3" s="20" t="s">
        <v>25</v>
      </c>
      <c r="B3" s="21"/>
      <c r="C3" s="21"/>
      <c r="D3" s="21"/>
      <c r="E3" s="21"/>
    </row>
    <row r="4" spans="1:5" ht="45.75" customHeight="1" x14ac:dyDescent="0.25">
      <c r="A4" s="22" t="s">
        <v>0</v>
      </c>
      <c r="B4" s="22" t="s">
        <v>1</v>
      </c>
      <c r="C4" s="25" t="s">
        <v>24</v>
      </c>
      <c r="D4" s="25"/>
      <c r="E4" s="25"/>
    </row>
    <row r="5" spans="1:5" ht="15" customHeight="1" x14ac:dyDescent="0.25">
      <c r="A5" s="23"/>
      <c r="B5" s="23"/>
      <c r="C5" s="25" t="s">
        <v>22</v>
      </c>
      <c r="D5" s="25"/>
      <c r="E5" s="25"/>
    </row>
    <row r="6" spans="1:5" ht="75" x14ac:dyDescent="0.25">
      <c r="A6" s="24"/>
      <c r="B6" s="24"/>
      <c r="C6" s="12" t="s">
        <v>11</v>
      </c>
      <c r="D6" s="12" t="s">
        <v>18</v>
      </c>
      <c r="E6" s="12" t="s">
        <v>19</v>
      </c>
    </row>
    <row r="7" spans="1:5" ht="18.75" x14ac:dyDescent="0.25">
      <c r="A7" s="13">
        <v>1</v>
      </c>
      <c r="B7" s="13" t="s">
        <v>2</v>
      </c>
      <c r="C7" s="14">
        <f t="shared" ref="C7:C13" si="0">D7+E7</f>
        <v>4713520.9000000004</v>
      </c>
      <c r="D7" s="14">
        <v>4143979.4</v>
      </c>
      <c r="E7" s="15">
        <v>569541.5</v>
      </c>
    </row>
    <row r="8" spans="1:5" ht="18.75" x14ac:dyDescent="0.25">
      <c r="A8" s="13">
        <f t="shared" ref="A8:A13" si="1">A7+1</f>
        <v>2</v>
      </c>
      <c r="B8" s="13" t="s">
        <v>3</v>
      </c>
      <c r="C8" s="14">
        <f t="shared" si="0"/>
        <v>41354698.890000001</v>
      </c>
      <c r="D8" s="14">
        <f>33880322.1+1802916.99</f>
        <v>35683239.090000004</v>
      </c>
      <c r="E8" s="15">
        <f>4890398.8+781061</f>
        <v>5671459.7999999998</v>
      </c>
    </row>
    <row r="9" spans="1:5" ht="18.75" x14ac:dyDescent="0.25">
      <c r="A9" s="13">
        <f t="shared" si="1"/>
        <v>3</v>
      </c>
      <c r="B9" s="13" t="s">
        <v>6</v>
      </c>
      <c r="C9" s="14">
        <f t="shared" si="0"/>
        <v>2046985.5</v>
      </c>
      <c r="D9" s="14">
        <v>1795407</v>
      </c>
      <c r="E9" s="15">
        <v>251578.5</v>
      </c>
    </row>
    <row r="10" spans="1:5" ht="18.75" x14ac:dyDescent="0.25">
      <c r="A10" s="13">
        <f t="shared" si="1"/>
        <v>4</v>
      </c>
      <c r="B10" s="13" t="s">
        <v>4</v>
      </c>
      <c r="C10" s="14">
        <f t="shared" si="0"/>
        <v>101864.70000000001</v>
      </c>
      <c r="D10" s="14">
        <v>52855.3</v>
      </c>
      <c r="E10" s="15">
        <v>49009.4</v>
      </c>
    </row>
    <row r="11" spans="1:5" ht="18.75" x14ac:dyDescent="0.25">
      <c r="A11" s="13">
        <f t="shared" si="1"/>
        <v>5</v>
      </c>
      <c r="B11" s="13" t="s">
        <v>5</v>
      </c>
      <c r="C11" s="14">
        <f t="shared" si="0"/>
        <v>90295</v>
      </c>
      <c r="D11" s="14">
        <v>68095.3</v>
      </c>
      <c r="E11" s="15">
        <v>22199.7</v>
      </c>
    </row>
    <row r="12" spans="1:5" ht="18.75" x14ac:dyDescent="0.25">
      <c r="A12" s="13">
        <f t="shared" si="1"/>
        <v>6</v>
      </c>
      <c r="B12" s="13" t="s">
        <v>7</v>
      </c>
      <c r="C12" s="14">
        <f t="shared" si="0"/>
        <v>436179.39999999997</v>
      </c>
      <c r="D12" s="14">
        <v>359835.6</v>
      </c>
      <c r="E12" s="15">
        <v>76343.8</v>
      </c>
    </row>
    <row r="13" spans="1:5" s="7" customFormat="1" ht="18.75" x14ac:dyDescent="0.25">
      <c r="A13" s="16">
        <f t="shared" si="1"/>
        <v>7</v>
      </c>
      <c r="B13" s="16" t="s">
        <v>8</v>
      </c>
      <c r="C13" s="17">
        <f t="shared" si="0"/>
        <v>48743544.390000001</v>
      </c>
      <c r="D13" s="17">
        <f>SUM(D7:D12)</f>
        <v>42103411.689999998</v>
      </c>
      <c r="E13" s="17">
        <f>SUM(E7:E12)</f>
        <v>6640132.7000000002</v>
      </c>
    </row>
    <row r="14" spans="1:5" x14ac:dyDescent="0.25">
      <c r="C14" s="11"/>
    </row>
    <row r="15" spans="1:5" x14ac:dyDescent="0.25">
      <c r="C15" s="11"/>
      <c r="D15" s="11"/>
      <c r="E15" s="11"/>
    </row>
    <row r="17" spans="3:5" x14ac:dyDescent="0.25">
      <c r="C17" s="11"/>
      <c r="E17" s="11"/>
    </row>
    <row r="18" spans="3:5" x14ac:dyDescent="0.25">
      <c r="C18" s="11"/>
      <c r="E18" s="11"/>
    </row>
    <row r="19" spans="3:5" x14ac:dyDescent="0.25">
      <c r="C19" s="11"/>
    </row>
  </sheetData>
  <mergeCells count="7">
    <mergeCell ref="A1:E1"/>
    <mergeCell ref="A2:E2"/>
    <mergeCell ref="A3:E3"/>
    <mergeCell ref="B4:B6"/>
    <mergeCell ref="A4:A6"/>
    <mergeCell ref="C5:E5"/>
    <mergeCell ref="C4:E4"/>
  </mergeCells>
  <phoneticPr fontId="6" type="noConversion"/>
  <pageMargins left="0.46" right="0.23" top="0.75" bottom="0.75" header="0.3" footer="0.3"/>
  <pageSetup paperSize="9" scale="11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C21" sqref="C21"/>
    </sheetView>
  </sheetViews>
  <sheetFormatPr defaultRowHeight="15" x14ac:dyDescent="0.25"/>
  <cols>
    <col min="1" max="1" width="7.7109375" customWidth="1"/>
    <col min="2" max="2" width="12.7109375" customWidth="1"/>
    <col min="3" max="3" width="13.28515625" customWidth="1"/>
    <col min="4" max="4" width="14" customWidth="1"/>
    <col min="5" max="5" width="14.140625" customWidth="1"/>
    <col min="6" max="6" width="24.140625" customWidth="1"/>
    <col min="7" max="7" width="21.140625" customWidth="1"/>
  </cols>
  <sheetData>
    <row r="1" spans="1:7" x14ac:dyDescent="0.25">
      <c r="A1" s="26" t="s">
        <v>17</v>
      </c>
      <c r="B1" s="26"/>
      <c r="C1" s="26"/>
      <c r="D1" s="26"/>
      <c r="E1" s="26"/>
      <c r="F1" s="26"/>
      <c r="G1" s="26"/>
    </row>
    <row r="2" spans="1:7" x14ac:dyDescent="0.25">
      <c r="A2" s="29" t="s">
        <v>9</v>
      </c>
      <c r="B2" s="29"/>
      <c r="C2" s="29"/>
      <c r="D2" s="29"/>
      <c r="E2" s="29"/>
      <c r="F2" s="29"/>
      <c r="G2" s="29"/>
    </row>
    <row r="3" spans="1:7" x14ac:dyDescent="0.25">
      <c r="A3" s="29" t="s">
        <v>16</v>
      </c>
      <c r="B3" s="29"/>
      <c r="C3" s="29"/>
      <c r="D3" s="29"/>
      <c r="E3" s="29"/>
      <c r="F3" s="29"/>
      <c r="G3" s="29"/>
    </row>
    <row r="4" spans="1:7" x14ac:dyDescent="0.25">
      <c r="A4" s="30" t="s">
        <v>21</v>
      </c>
      <c r="B4" s="30"/>
      <c r="C4" s="30"/>
      <c r="D4" s="30"/>
      <c r="E4" s="30"/>
      <c r="F4" s="30"/>
      <c r="G4" s="30"/>
    </row>
    <row r="5" spans="1:7" x14ac:dyDescent="0.25">
      <c r="A5" s="8"/>
      <c r="B5" s="8"/>
      <c r="C5" s="8"/>
      <c r="D5" s="8"/>
      <c r="E5" s="8"/>
      <c r="F5" s="8"/>
      <c r="G5" s="8"/>
    </row>
    <row r="6" spans="1:7" ht="45" customHeight="1" x14ac:dyDescent="0.25">
      <c r="A6" s="28" t="s">
        <v>0</v>
      </c>
      <c r="B6" s="28" t="s">
        <v>1</v>
      </c>
      <c r="C6" s="27" t="s">
        <v>13</v>
      </c>
      <c r="D6" s="27"/>
      <c r="E6" s="27"/>
      <c r="F6" s="27" t="s">
        <v>14</v>
      </c>
      <c r="G6" s="27" t="s">
        <v>15</v>
      </c>
    </row>
    <row r="7" spans="1:7" x14ac:dyDescent="0.25">
      <c r="A7" s="28"/>
      <c r="B7" s="28"/>
      <c r="C7" s="6" t="s">
        <v>12</v>
      </c>
      <c r="D7" s="6" t="s">
        <v>10</v>
      </c>
      <c r="E7" s="6" t="s">
        <v>20</v>
      </c>
      <c r="F7" s="27"/>
      <c r="G7" s="27"/>
    </row>
    <row r="8" spans="1:7" x14ac:dyDescent="0.25">
      <c r="A8" s="2">
        <v>1</v>
      </c>
      <c r="B8" s="3" t="s">
        <v>2</v>
      </c>
      <c r="C8" s="2">
        <v>102</v>
      </c>
      <c r="D8" s="2">
        <v>100</v>
      </c>
      <c r="E8" s="2">
        <v>88</v>
      </c>
      <c r="F8" s="10">
        <v>8</v>
      </c>
      <c r="G8" s="10">
        <v>1</v>
      </c>
    </row>
    <row r="9" spans="1:7" x14ac:dyDescent="0.25">
      <c r="A9" s="2">
        <f>A8+1</f>
        <v>2</v>
      </c>
      <c r="B9" s="3" t="s">
        <v>3</v>
      </c>
      <c r="C9" s="2">
        <v>839</v>
      </c>
      <c r="D9" s="2">
        <v>801</v>
      </c>
      <c r="E9" s="2">
        <v>916</v>
      </c>
      <c r="F9" s="10">
        <v>91</v>
      </c>
      <c r="G9" s="10">
        <v>14</v>
      </c>
    </row>
    <row r="10" spans="1:7" x14ac:dyDescent="0.25">
      <c r="A10" s="2">
        <f>A9+1</f>
        <v>3</v>
      </c>
      <c r="B10" s="3" t="s">
        <v>6</v>
      </c>
      <c r="C10" s="2">
        <f>-D17</f>
        <v>0</v>
      </c>
      <c r="D10" s="2">
        <v>35</v>
      </c>
      <c r="E10" s="2">
        <v>36</v>
      </c>
      <c r="F10" s="10">
        <v>11</v>
      </c>
      <c r="G10" s="10"/>
    </row>
    <row r="11" spans="1:7" x14ac:dyDescent="0.25">
      <c r="A11" s="2">
        <f>A10+1</f>
        <v>4</v>
      </c>
      <c r="B11" s="3" t="s">
        <v>4</v>
      </c>
      <c r="C11" s="2">
        <v>88</v>
      </c>
      <c r="D11" s="2">
        <v>91</v>
      </c>
      <c r="E11" s="2">
        <v>92</v>
      </c>
      <c r="F11" s="10"/>
      <c r="G11" s="10">
        <v>3</v>
      </c>
    </row>
    <row r="12" spans="1:7" x14ac:dyDescent="0.25">
      <c r="A12" s="2">
        <f>A11+1</f>
        <v>5</v>
      </c>
      <c r="B12" s="3" t="s">
        <v>5</v>
      </c>
      <c r="C12" s="2">
        <v>66</v>
      </c>
      <c r="D12" s="2">
        <v>66</v>
      </c>
      <c r="E12" s="2">
        <v>66</v>
      </c>
      <c r="F12" s="10">
        <v>52</v>
      </c>
      <c r="G12" s="10"/>
    </row>
    <row r="13" spans="1:7" x14ac:dyDescent="0.25">
      <c r="A13" s="4">
        <v>6</v>
      </c>
      <c r="B13" s="5" t="s">
        <v>8</v>
      </c>
      <c r="C13" s="9">
        <v>1095</v>
      </c>
      <c r="D13" s="9">
        <f>SUM(D8:D12)</f>
        <v>1093</v>
      </c>
      <c r="E13" s="9">
        <f>SUM(E8:E12)</f>
        <v>1198</v>
      </c>
      <c r="F13" s="10">
        <f>SUM(F8:F12)</f>
        <v>162</v>
      </c>
      <c r="G13" s="10">
        <f>SUM(G8:G12)</f>
        <v>18</v>
      </c>
    </row>
  </sheetData>
  <mergeCells count="9">
    <mergeCell ref="A1:G1"/>
    <mergeCell ref="G6:G7"/>
    <mergeCell ref="A6:A7"/>
    <mergeCell ref="B6:B7"/>
    <mergeCell ref="C6:E6"/>
    <mergeCell ref="F6:F7"/>
    <mergeCell ref="A2:G2"/>
    <mergeCell ref="A3:G3"/>
    <mergeCell ref="A4:G4"/>
  </mergeCells>
  <phoneticPr fontId="6" type="noConversion"/>
  <pageMargins left="0.95" right="0.7" top="0.7" bottom="0.75" header="0.3" footer="0.3"/>
  <pageSetup paperSize="9" scale="11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Приложение 1</vt:lpstr>
      <vt:lpstr>Приложение . </vt:lpstr>
      <vt:lpstr>'Приложение . '!Область_печати</vt:lpstr>
      <vt:lpstr>'Приложение 1'!Область_печати</vt:lpstr>
    </vt:vector>
  </TitlesOfParts>
  <Company>BEST_XP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ayshat</dc:creator>
  <cp:lastModifiedBy>khadjik</cp:lastModifiedBy>
  <cp:lastPrinted>2017-10-01T10:07:20Z</cp:lastPrinted>
  <dcterms:created xsi:type="dcterms:W3CDTF">2014-07-03T10:00:08Z</dcterms:created>
  <dcterms:modified xsi:type="dcterms:W3CDTF">2017-12-21T13:18:33Z</dcterms:modified>
</cp:coreProperties>
</file>